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Answer Report 1" sheetId="2" r:id="rId2"/>
    <sheet name="Sensitivity Report 1" sheetId="3" r:id="rId3"/>
    <sheet name="Limits Report 1" sheetId="4" r:id="rId4"/>
    <sheet name="Sheet2" sheetId="5" r:id="rId5"/>
    <sheet name="Sheet3" sheetId="6" r:id="rId6"/>
  </sheets>
  <definedNames>
    <definedName name="solver_adj" localSheetId="0" hidden="1">'Sheet1'!$H$2:$H$3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'Sheet1'!$F$6</definedName>
    <definedName name="solver_lhs2" localSheetId="0" hidden="1">'Sheet1'!$G$6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'Sheet1'!$G$8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50</definedName>
    <definedName name="solver_rhs2" localSheetId="0" hidden="1">51</definedName>
    <definedName name="solver_scl" localSheetId="0" hidden="1">2</definedName>
    <definedName name="solver_sho" localSheetId="0" hidden="1">1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<sst xmlns="http://schemas.openxmlformats.org/spreadsheetml/2006/main" count="95" uniqueCount="49">
  <si>
    <t>C1</t>
  </si>
  <si>
    <t>C2</t>
  </si>
  <si>
    <t>M1</t>
  </si>
  <si>
    <t>M2</t>
  </si>
  <si>
    <t>a =</t>
  </si>
  <si>
    <t xml:space="preserve">b = </t>
  </si>
  <si>
    <t>A1</t>
  </si>
  <si>
    <t>A2</t>
  </si>
  <si>
    <t>M1=</t>
  </si>
  <si>
    <t>M2 =</t>
  </si>
  <si>
    <t>C =</t>
  </si>
  <si>
    <t>Microsoft Excel 9.0 Answer Report</t>
  </si>
  <si>
    <t>Worksheet: [Ambient instruments.xls]Sheet1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</si>
  <si>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</si>
  <si>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</si>
  <si>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</si>
  <si>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</si>
  <si>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</si>
  <si>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</si>
  <si>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</si>
  <si>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</si>
  <si>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</si>
  <si>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</si>
  <si>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</si>
  <si>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$G$8</t>
  </si>
  <si>
    <t>C = A2</t>
  </si>
  <si>
    <t>$H$2</t>
  </si>
  <si>
    <t>$H$3</t>
  </si>
  <si>
    <t>$F$6</t>
  </si>
  <si>
    <t>$F$6=50</t>
  </si>
  <si>
    <t>Binding</t>
  </si>
  <si>
    <t>$G$6</t>
  </si>
  <si>
    <t>Microsoft Excel 9.0 Sensitivity Report</t>
  </si>
  <si>
    <t>Final</t>
  </si>
  <si>
    <t>Value</t>
  </si>
  <si>
    <t>Reduced</t>
  </si>
  <si>
    <t>Gradient</t>
  </si>
  <si>
    <t>Lagrange</t>
  </si>
  <si>
    <t>Multiplier</t>
  </si>
  <si>
    <t>Microsoft Excel 9.0 Limits Report</t>
  </si>
  <si>
    <t>Target</t>
  </si>
  <si>
    <t>Adjustable</t>
  </si>
  <si>
    <t>Lower</t>
  </si>
  <si>
    <t>Limit</t>
  </si>
  <si>
    <t>Result</t>
  </si>
  <si>
    <t>Upper</t>
  </si>
  <si>
    <t>Report Created: 24/08/2001 02:04:09</t>
  </si>
  <si>
    <t>$G$6=51</t>
  </si>
  <si>
    <t>Report Created: 24/08/2001 02:04:10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</si>
</sst>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I4" sqref="I4"/>
    </sheetView>
  </sheetViews>
  <sheetFormatPr defaultColWidth="9.140625" defaultRowHeight="12.75"/>
  <sheetData>
    <row r="2" spans="4:8" ht="12.75">
      <c r="D2" t="s">
        <v>4</v>
      </c>
      <c r="E2">
        <v>344</v>
      </c>
      <c r="G2" t="s">
        <v>8</v>
      </c>
      <c r="H2">
        <v>13.00000025</v>
      </c>
    </row>
    <row r="3" spans="4:8" ht="12.75">
      <c r="D3" t="s">
        <v>5</v>
      </c>
      <c r="E3">
        <v>7</v>
      </c>
      <c r="G3" t="s">
        <v>9</v>
      </c>
      <c r="H3">
        <v>6.000000124999999</v>
      </c>
    </row>
    <row r="5" spans="1:7" ht="12.75">
      <c r="A5" t="s">
        <v>2</v>
      </c>
      <c r="B5" t="s">
        <v>0</v>
      </c>
      <c r="C5" t="s">
        <v>3</v>
      </c>
      <c r="D5" t="s">
        <v>1</v>
      </c>
      <c r="F5" t="s">
        <v>6</v>
      </c>
      <c r="G5" t="s">
        <v>7</v>
      </c>
    </row>
    <row r="6" spans="1:7" ht="12.75">
      <c r="A6">
        <v>1</v>
      </c>
      <c r="B6">
        <f>$E$2-$E$3*A6</f>
        <v>337</v>
      </c>
      <c r="C6">
        <v>1</v>
      </c>
      <c r="D6">
        <f>$E$2-$E$3*C6</f>
        <v>337</v>
      </c>
      <c r="F6">
        <f>2*$H$2+4*$H$3</f>
        <v>50.000001</v>
      </c>
      <c r="G6">
        <f>3*$H$2+2*$H$3</f>
        <v>51.000001</v>
      </c>
    </row>
    <row r="7" spans="1:4" ht="12.75">
      <c r="A7">
        <f>A6+1</f>
        <v>2</v>
      </c>
      <c r="B7">
        <f aca="true" t="shared" si="0" ref="B7:B20">$E$2-$E$3*A7</f>
        <v>330</v>
      </c>
      <c r="C7">
        <f>C6+1</f>
        <v>2</v>
      </c>
      <c r="D7">
        <f aca="true" t="shared" si="1" ref="D7:D20">$E$2-$E$3*C7</f>
        <v>330</v>
      </c>
    </row>
    <row r="8" spans="1:7" ht="12.75">
      <c r="A8">
        <f aca="true" t="shared" si="2" ref="A8:A20">A7+1</f>
        <v>3</v>
      </c>
      <c r="B8">
        <f t="shared" si="0"/>
        <v>323</v>
      </c>
      <c r="C8">
        <f aca="true" t="shared" si="3" ref="C8:C20">C7+1</f>
        <v>3</v>
      </c>
      <c r="D8">
        <f t="shared" si="1"/>
        <v>323</v>
      </c>
      <c r="F8" t="s">
        <v>10</v>
      </c>
      <c r="G8">
        <f>($E$2*$H$2-($E$3/2)*$H$2^2)+($E$2*$H$3-($E$3/2)*$H$3^2)</f>
        <v>5818.500101</v>
      </c>
    </row>
    <row r="9" spans="1:4" ht="12.75">
      <c r="A9">
        <f t="shared" si="2"/>
        <v>4</v>
      </c>
      <c r="B9">
        <f t="shared" si="0"/>
        <v>316</v>
      </c>
      <c r="C9">
        <f t="shared" si="3"/>
        <v>4</v>
      </c>
      <c r="D9">
        <f t="shared" si="1"/>
        <v>316</v>
      </c>
    </row>
    <row r="10" spans="1:4" ht="12.75">
      <c r="A10">
        <f t="shared" si="2"/>
        <v>5</v>
      </c>
      <c r="B10">
        <f t="shared" si="0"/>
        <v>309</v>
      </c>
      <c r="C10">
        <f t="shared" si="3"/>
        <v>5</v>
      </c>
      <c r="D10">
        <f t="shared" si="1"/>
        <v>309</v>
      </c>
    </row>
    <row r="11" spans="1:4" ht="12.75">
      <c r="A11">
        <f t="shared" si="2"/>
        <v>6</v>
      </c>
      <c r="B11">
        <f t="shared" si="0"/>
        <v>302</v>
      </c>
      <c r="C11">
        <f t="shared" si="3"/>
        <v>6</v>
      </c>
      <c r="D11">
        <f t="shared" si="1"/>
        <v>302</v>
      </c>
    </row>
    <row r="12" spans="1:4" ht="12.75">
      <c r="A12">
        <f t="shared" si="2"/>
        <v>7</v>
      </c>
      <c r="B12">
        <f t="shared" si="0"/>
        <v>295</v>
      </c>
      <c r="C12">
        <f t="shared" si="3"/>
        <v>7</v>
      </c>
      <c r="D12">
        <f t="shared" si="1"/>
        <v>295</v>
      </c>
    </row>
    <row r="13" spans="1:4" ht="12.75">
      <c r="A13">
        <f t="shared" si="2"/>
        <v>8</v>
      </c>
      <c r="B13">
        <f t="shared" si="0"/>
        <v>288</v>
      </c>
      <c r="C13">
        <f t="shared" si="3"/>
        <v>8</v>
      </c>
      <c r="D13">
        <f t="shared" si="1"/>
        <v>288</v>
      </c>
    </row>
    <row r="14" spans="1:4" ht="12.75">
      <c r="A14">
        <f t="shared" si="2"/>
        <v>9</v>
      </c>
      <c r="B14">
        <f t="shared" si="0"/>
        <v>281</v>
      </c>
      <c r="C14">
        <f t="shared" si="3"/>
        <v>9</v>
      </c>
      <c r="D14">
        <f t="shared" si="1"/>
        <v>281</v>
      </c>
    </row>
    <row r="15" spans="1:4" ht="12.75">
      <c r="A15">
        <f t="shared" si="2"/>
        <v>10</v>
      </c>
      <c r="B15">
        <f t="shared" si="0"/>
        <v>274</v>
      </c>
      <c r="C15">
        <f t="shared" si="3"/>
        <v>10</v>
      </c>
      <c r="D15">
        <f t="shared" si="1"/>
        <v>274</v>
      </c>
    </row>
    <row r="16" spans="1:4" ht="12.75">
      <c r="A16">
        <f t="shared" si="2"/>
        <v>11</v>
      </c>
      <c r="B16">
        <f t="shared" si="0"/>
        <v>267</v>
      </c>
      <c r="C16">
        <f t="shared" si="3"/>
        <v>11</v>
      </c>
      <c r="D16">
        <f t="shared" si="1"/>
        <v>267</v>
      </c>
    </row>
    <row r="17" spans="1:4" ht="12.75">
      <c r="A17">
        <f t="shared" si="2"/>
        <v>12</v>
      </c>
      <c r="B17">
        <f t="shared" si="0"/>
        <v>260</v>
      </c>
      <c r="C17">
        <f t="shared" si="3"/>
        <v>12</v>
      </c>
      <c r="D17">
        <f t="shared" si="1"/>
        <v>260</v>
      </c>
    </row>
    <row r="18" spans="1:4" ht="12.75">
      <c r="A18">
        <f t="shared" si="2"/>
        <v>13</v>
      </c>
      <c r="B18">
        <f t="shared" si="0"/>
        <v>253</v>
      </c>
      <c r="C18">
        <f t="shared" si="3"/>
        <v>13</v>
      </c>
      <c r="D18">
        <f t="shared" si="1"/>
        <v>253</v>
      </c>
    </row>
    <row r="19" spans="1:4" ht="12.75">
      <c r="A19">
        <f t="shared" si="2"/>
        <v>14</v>
      </c>
      <c r="B19">
        <f t="shared" si="0"/>
        <v>246</v>
      </c>
      <c r="C19">
        <f t="shared" si="3"/>
        <v>14</v>
      </c>
      <c r="D19">
        <f t="shared" si="1"/>
        <v>246</v>
      </c>
    </row>
    <row r="20" spans="1:4" ht="12.75">
      <c r="A20">
        <f t="shared" si="2"/>
        <v>15</v>
      </c>
      <c r="B20">
        <f t="shared" si="0"/>
        <v>239</v>
      </c>
      <c r="C20">
        <f t="shared" si="3"/>
        <v>15</v>
      </c>
      <c r="D20">
        <f t="shared" si="1"/>
        <v>239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6.8515625" style="0" bestFit="1" customWidth="1"/>
    <col min="4" max="4" width="14.28125" style="0" bestFit="1" customWidth="1"/>
    <col min="5" max="5" width="12.0039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46</v>
      </c>
    </row>
    <row r="6" ht="13.5" thickBot="1">
      <c r="A6" t="s">
        <v>13</v>
      </c>
    </row>
    <row r="7" spans="2:5" ht="13.5" thickBot="1">
      <c r="B7" s="3" t="s">
        <v>14</v>
      </c>
      <c r="C7" s="3" t="s">
        <v>15</v>
      </c>
      <c r="D7" s="3" t="s">
        <v>16</v>
      </c>
      <c r="E7" s="3" t="s">
        <v>17</v>
      </c>
    </row>
    <row r="8" spans="2:5" ht="13.5" thickBot="1">
      <c r="B8" s="2" t="s">
        <v>24</v>
      </c>
      <c r="C8" s="2" t="s">
        <v>25</v>
      </c>
      <c r="D8" s="5">
        <v>4473</v>
      </c>
      <c r="E8" s="5">
        <v>5818.500101</v>
      </c>
    </row>
    <row r="11" ht="13.5" thickBot="1">
      <c r="A11" t="s">
        <v>18</v>
      </c>
    </row>
    <row r="12" spans="2:5" ht="13.5" thickBot="1">
      <c r="B12" s="3" t="s">
        <v>14</v>
      </c>
      <c r="C12" s="3" t="s">
        <v>15</v>
      </c>
      <c r="D12" s="3" t="s">
        <v>16</v>
      </c>
      <c r="E12" s="3" t="s">
        <v>17</v>
      </c>
    </row>
    <row r="13" spans="2:5" ht="12.75">
      <c r="B13" s="4" t="s">
        <v>26</v>
      </c>
      <c r="C13" s="4" t="s">
        <v>8</v>
      </c>
      <c r="D13" s="6">
        <v>7</v>
      </c>
      <c r="E13" s="6">
        <v>13.00000025</v>
      </c>
    </row>
    <row r="14" spans="2:5" ht="13.5" thickBot="1">
      <c r="B14" s="2" t="s">
        <v>27</v>
      </c>
      <c r="C14" s="2" t="s">
        <v>9</v>
      </c>
      <c r="D14" s="5">
        <v>7</v>
      </c>
      <c r="E14" s="5">
        <v>6.000000124999999</v>
      </c>
    </row>
    <row r="17" ht="13.5" thickBot="1">
      <c r="A17" t="s">
        <v>19</v>
      </c>
    </row>
    <row r="18" spans="2:7" ht="13.5" thickBot="1">
      <c r="B18" s="3" t="s">
        <v>14</v>
      </c>
      <c r="C18" s="3" t="s">
        <v>15</v>
      </c>
      <c r="D18" s="3" t="s">
        <v>20</v>
      </c>
      <c r="E18" s="3" t="s">
        <v>21</v>
      </c>
      <c r="F18" s="3" t="s">
        <v>22</v>
      </c>
      <c r="G18" s="3" t="s">
        <v>23</v>
      </c>
    </row>
    <row r="19" spans="2:7" ht="12.75">
      <c r="B19" s="4" t="s">
        <v>28</v>
      </c>
      <c r="C19" s="4" t="s">
        <v>6</v>
      </c>
      <c r="D19" s="6">
        <v>50.000001</v>
      </c>
      <c r="E19" s="4" t="s">
        <v>29</v>
      </c>
      <c r="F19" s="4" t="s">
        <v>30</v>
      </c>
      <c r="G19" s="4">
        <v>0</v>
      </c>
    </row>
    <row r="20" spans="2:7" ht="13.5" thickBot="1">
      <c r="B20" s="2" t="s">
        <v>31</v>
      </c>
      <c r="C20" s="2" t="s">
        <v>7</v>
      </c>
      <c r="D20" s="5">
        <v>51.000001</v>
      </c>
      <c r="E20" s="2" t="s">
        <v>47</v>
      </c>
      <c r="F20" s="2" t="s">
        <v>30</v>
      </c>
      <c r="G20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6.28125" style="0" customWidth="1"/>
    <col min="4" max="5" width="12.00390625" style="0" bestFit="1" customWidth="1"/>
  </cols>
  <sheetData>
    <row r="1" ht="12.75">
      <c r="A1" s="1" t="s">
        <v>32</v>
      </c>
    </row>
    <row r="2" ht="12.75">
      <c r="A2" s="1" t="s">
        <v>12</v>
      </c>
    </row>
    <row r="3" ht="12.75">
      <c r="A3" s="1" t="s">
        <v>46</v>
      </c>
    </row>
    <row r="6" ht="13.5" thickBot="1">
      <c r="A6" t="s">
        <v>18</v>
      </c>
    </row>
    <row r="7" spans="2:5" ht="12.75">
      <c r="B7" s="7"/>
      <c r="C7" s="7"/>
      <c r="D7" s="7" t="s">
        <v>33</v>
      </c>
      <c r="E7" s="7" t="s">
        <v>35</v>
      </c>
    </row>
    <row r="8" spans="2:5" ht="13.5" thickBot="1">
      <c r="B8" s="8" t="s">
        <v>14</v>
      </c>
      <c r="C8" s="8" t="s">
        <v>15</v>
      </c>
      <c r="D8" s="8" t="s">
        <v>34</v>
      </c>
      <c r="E8" s="8" t="s">
        <v>36</v>
      </c>
    </row>
    <row r="9" spans="2:5" ht="12.75">
      <c r="B9" s="4" t="s">
        <v>26</v>
      </c>
      <c r="C9" s="4" t="s">
        <v>8</v>
      </c>
      <c r="D9" s="6">
        <v>13.00000025</v>
      </c>
      <c r="E9" s="6">
        <v>0</v>
      </c>
    </row>
    <row r="10" spans="2:5" ht="13.5" thickBot="1">
      <c r="B10" s="2" t="s">
        <v>27</v>
      </c>
      <c r="C10" s="2" t="s">
        <v>9</v>
      </c>
      <c r="D10" s="5">
        <v>6.000000124999999</v>
      </c>
      <c r="E10" s="5">
        <v>0</v>
      </c>
    </row>
    <row r="12" ht="13.5" thickBot="1">
      <c r="A12" t="s">
        <v>19</v>
      </c>
    </row>
    <row r="13" spans="2:5" ht="12.75">
      <c r="B13" s="7"/>
      <c r="C13" s="7"/>
      <c r="D13" s="7" t="s">
        <v>33</v>
      </c>
      <c r="E13" s="7" t="s">
        <v>37</v>
      </c>
    </row>
    <row r="14" spans="2:5" ht="13.5" thickBot="1">
      <c r="B14" s="8" t="s">
        <v>14</v>
      </c>
      <c r="C14" s="8" t="s">
        <v>15</v>
      </c>
      <c r="D14" s="8" t="s">
        <v>34</v>
      </c>
      <c r="E14" s="8" t="s">
        <v>38</v>
      </c>
    </row>
    <row r="15" spans="2:5" ht="12.75">
      <c r="B15" s="4" t="s">
        <v>28</v>
      </c>
      <c r="C15" s="4" t="s">
        <v>6</v>
      </c>
      <c r="D15" s="6">
        <v>50.000001</v>
      </c>
      <c r="E15" s="6">
        <v>50</v>
      </c>
    </row>
    <row r="16" spans="2:5" ht="13.5" thickBot="1">
      <c r="B16" s="2" t="s">
        <v>31</v>
      </c>
      <c r="C16" s="2" t="s">
        <v>7</v>
      </c>
      <c r="D16" s="5">
        <v>51.000001</v>
      </c>
      <c r="E16" s="5">
        <v>50.99998474121094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0.57421875" style="0" customWidth="1"/>
    <col min="4" max="4" width="12.00390625" style="0" bestFit="1" customWidth="1"/>
    <col min="5" max="5" width="2.28125" style="0" customWidth="1"/>
    <col min="6" max="7" width="12.00390625" style="0" bestFit="1" customWidth="1"/>
    <col min="8" max="8" width="2.28125" style="0" customWidth="1"/>
    <col min="9" max="10" width="12.00390625" style="0" bestFit="1" customWidth="1"/>
  </cols>
  <sheetData>
    <row r="1" ht="12.75">
      <c r="A1" s="1" t="s">
        <v>39</v>
      </c>
    </row>
    <row r="2" ht="12.75">
      <c r="A2" s="1" t="s">
        <v>12</v>
      </c>
    </row>
    <row r="3" ht="12.75">
      <c r="A3" s="1" t="s">
        <v>48</v>
      </c>
    </row>
    <row r="5" ht="13.5" thickBot="1"/>
    <row r="6" spans="2:4" ht="12.75">
      <c r="B6" s="7"/>
      <c r="C6" s="7" t="s">
        <v>40</v>
      </c>
      <c r="D6" s="7"/>
    </row>
    <row r="7" spans="2:4" ht="13.5" thickBot="1">
      <c r="B7" s="8" t="s">
        <v>14</v>
      </c>
      <c r="C7" s="8" t="s">
        <v>15</v>
      </c>
      <c r="D7" s="8" t="s">
        <v>34</v>
      </c>
    </row>
    <row r="8" spans="2:4" ht="13.5" thickBot="1">
      <c r="B8" s="2" t="s">
        <v>24</v>
      </c>
      <c r="C8" s="2" t="s">
        <v>25</v>
      </c>
      <c r="D8" s="5">
        <v>5818.500101</v>
      </c>
    </row>
    <row r="10" ht="13.5" thickBot="1"/>
    <row r="11" spans="2:10" ht="12.75">
      <c r="B11" s="7"/>
      <c r="C11" s="7" t="s">
        <v>41</v>
      </c>
      <c r="D11" s="7"/>
      <c r="F11" s="7" t="s">
        <v>42</v>
      </c>
      <c r="G11" s="7" t="s">
        <v>40</v>
      </c>
      <c r="I11" s="7" t="s">
        <v>45</v>
      </c>
      <c r="J11" s="7" t="s">
        <v>40</v>
      </c>
    </row>
    <row r="12" spans="2:10" ht="13.5" thickBot="1">
      <c r="B12" s="8" t="s">
        <v>14</v>
      </c>
      <c r="C12" s="8" t="s">
        <v>15</v>
      </c>
      <c r="D12" s="8" t="s">
        <v>34</v>
      </c>
      <c r="F12" s="8" t="s">
        <v>43</v>
      </c>
      <c r="G12" s="8" t="s">
        <v>44</v>
      </c>
      <c r="I12" s="8" t="s">
        <v>43</v>
      </c>
      <c r="J12" s="8" t="s">
        <v>44</v>
      </c>
    </row>
    <row r="13" spans="2:10" ht="12.75">
      <c r="B13" s="4" t="s">
        <v>26</v>
      </c>
      <c r="C13" s="4" t="s">
        <v>8</v>
      </c>
      <c r="D13" s="6">
        <v>13.00000025</v>
      </c>
      <c r="F13" s="6">
        <v>13.00000025</v>
      </c>
      <c r="G13" s="6">
        <v>5818.500101</v>
      </c>
      <c r="I13" s="6">
        <v>13.00000025</v>
      </c>
      <c r="J13" s="6">
        <v>5818.500101</v>
      </c>
    </row>
    <row r="14" spans="2:10" ht="13.5" thickBot="1">
      <c r="B14" s="2" t="s">
        <v>27</v>
      </c>
      <c r="C14" s="2" t="s">
        <v>9</v>
      </c>
      <c r="D14" s="5">
        <v>6.000000124999999</v>
      </c>
      <c r="F14" s="5">
        <v>6.000000124999999</v>
      </c>
      <c r="G14" s="5">
        <v>5818.500101</v>
      </c>
      <c r="I14" s="5">
        <v>6.000000124999999</v>
      </c>
      <c r="J14" s="5">
        <v>5818.500101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Strathclyde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Millennium Student</dc:creator>
  <cp:keywords/>
  <dc:description/>
  <cp:lastModifiedBy>roger</cp:lastModifiedBy>
  <dcterms:created xsi:type="dcterms:W3CDTF">2001-08-24T00:10:47Z</dcterms:created>
  <dcterms:modified xsi:type="dcterms:W3CDTF">2011-05-10T00:42:33Z</dcterms:modified>
  <cp:category/>
  <cp:version/>
  <cp:contentType/>
  <cp:contentStatus/>
</cp:coreProperties>
</file>